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33600" windowHeight="20460"/>
  </bookViews>
  <sheets>
    <sheet name="Feuil1" sheetId="1" r:id="rId1"/>
  </sheets>
  <definedNames>
    <definedName name="_xlnm.Print_Area" localSheetId="0">Feuil1!$A$1:$I$77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0" i="1" l="1"/>
  <c r="A61" i="1"/>
  <c r="F52" i="1"/>
  <c r="F51" i="1"/>
  <c r="A51" i="1"/>
  <c r="A52" i="1"/>
</calcChain>
</file>

<file path=xl/sharedStrings.xml><?xml version="1.0" encoding="utf-8"?>
<sst xmlns="http://schemas.openxmlformats.org/spreadsheetml/2006/main" count="188" uniqueCount="136">
  <si>
    <t>FFM</t>
  </si>
  <si>
    <t>LML</t>
  </si>
  <si>
    <t>METTRE UNE X</t>
  </si>
  <si>
    <t>DATE</t>
  </si>
  <si>
    <t>LIEU DE COURSE</t>
  </si>
  <si>
    <t>MOTO-CLUB ORGANISATEUR</t>
  </si>
  <si>
    <t>DIMANCHE</t>
  </si>
  <si>
    <t>NANCY 54 (à côté du ZENITH)</t>
  </si>
  <si>
    <t>(Circuit fermé)</t>
  </si>
  <si>
    <t>BARBEY SEROUX 88</t>
  </si>
  <si>
    <t>LA BRESSE  88</t>
  </si>
  <si>
    <t>BASSE DES FEIGNES</t>
  </si>
  <si>
    <t>SENIOR 4</t>
  </si>
  <si>
    <t>SENIOR 4+</t>
  </si>
  <si>
    <t>SENIOR 3</t>
  </si>
  <si>
    <t xml:space="preserve"> SENIOR 3+</t>
  </si>
  <si>
    <t>SENIOR 2</t>
  </si>
  <si>
    <t>PILOTE</t>
  </si>
  <si>
    <t>MOTO</t>
  </si>
  <si>
    <t>ORGANISATION</t>
  </si>
  <si>
    <t>N°  COURSE</t>
  </si>
  <si>
    <t>joel.poirot4@wanadoo.fr</t>
  </si>
  <si>
    <t>jmschickel@gmail.com</t>
  </si>
  <si>
    <t>Mr SCHICKEL Jean Marc    6, Grande rue    68380  BREITENBACH</t>
  </si>
  <si>
    <t>Mr CLAUDEL Grégory   2, rue du souvenir   88250   LA BRESSE</t>
  </si>
  <si>
    <t xml:space="preserve">Mr POIROT Joèl           22D, route du droit    88250 LA BRESSE </t>
  </si>
  <si>
    <t>www.ffmoto.org</t>
  </si>
  <si>
    <t>NIEDERMORSCHWIHR 68</t>
  </si>
  <si>
    <t>ANDLAU 67</t>
  </si>
  <si>
    <t>thierry.frantz@wanadoo.fr</t>
  </si>
  <si>
    <t>BASSE SUR LE RUPT  88</t>
  </si>
  <si>
    <t>GRANGES SUR VOLOGNE 88</t>
  </si>
  <si>
    <t>motoclubgranges@wanadoo.fr</t>
  </si>
  <si>
    <t>EXPERT</t>
  </si>
  <si>
    <t>SENIOR 1</t>
  </si>
  <si>
    <t xml:space="preserve">EPREUVES COMPTANT POUR LE CHAMPIONNAT DE LORRAINE DES - DE 18 ANS 125cc MAXI EN CIRCUIT FERME </t>
  </si>
  <si>
    <t xml:space="preserve"> 27 MARS 2016</t>
  </si>
  <si>
    <t>CATEGORIES (mettre une  x)</t>
  </si>
  <si>
    <t>philippe.hermel@numericable.fr</t>
  </si>
  <si>
    <t xml:space="preserve"> 13 MARS 2016</t>
  </si>
  <si>
    <t>DEMANDE D'ENGAGEMENT CHAMPIONNAT DE LORRAINE ET GRAND-EST DE TRIAL 2016</t>
  </si>
  <si>
    <t>=</t>
  </si>
  <si>
    <t>Ce bulletin d'engagement, pour les pilotes mineurs, doit être signé par les parents</t>
  </si>
  <si>
    <t>DROITS D'ENGAGEMENTS à l'ordre du "club organisateur" Envoi du règlement par chèque ou espèces</t>
  </si>
  <si>
    <t>Licencié FFM moins de 14 ans</t>
  </si>
  <si>
    <t xml:space="preserve">Licences à la journée LJC avec certificat médical téléchargeable sur le site  : </t>
  </si>
  <si>
    <t>Nom</t>
  </si>
  <si>
    <t>Prénom</t>
  </si>
  <si>
    <t>Ligue</t>
  </si>
  <si>
    <t>Pays</t>
  </si>
  <si>
    <t>Sexe (H/F)</t>
  </si>
  <si>
    <t>Age</t>
  </si>
  <si>
    <t>Né(e) le</t>
  </si>
  <si>
    <t>Adresse</t>
  </si>
  <si>
    <t>Ville</t>
  </si>
  <si>
    <t>Code Postal</t>
  </si>
  <si>
    <t>Téléphone</t>
  </si>
  <si>
    <t>Email</t>
  </si>
  <si>
    <t xml:space="preserve">TOTAL espèces               </t>
  </si>
  <si>
    <t>Marque</t>
  </si>
  <si>
    <t>Licencié FFM FIM UEM adulte</t>
  </si>
  <si>
    <t>Cylindrée</t>
  </si>
  <si>
    <t>Immatriculation</t>
  </si>
  <si>
    <t>Compagnie d'assurance</t>
  </si>
  <si>
    <t>Modèle + année</t>
  </si>
  <si>
    <t>Année moto ancienne (refroidissement par air)</t>
  </si>
  <si>
    <t>Il est précisé au pilote qu'il est responsable de sa moto. En aucun cas, le club organisateur ne sera responsable d'acte(s) survenu(s) sur sa moto (vol, casse, etc.)</t>
  </si>
  <si>
    <t>Je certifie exacts les renseignements ci-dessus.</t>
  </si>
  <si>
    <t>Fait à</t>
  </si>
  <si>
    <t>Le</t>
  </si>
  <si>
    <t>Signature</t>
  </si>
  <si>
    <t xml:space="preserve">Je reconnais avoir pris connaissance du réglement particulier, technique et environnemental et m'engage à le respecter. Je m'engage à me conformer aux directives des officiels et organisateurs ainsi qu'aux prescriptions du code sportif de la FFM. </t>
  </si>
  <si>
    <t>OBSERVATIONS</t>
  </si>
  <si>
    <t>Mr HERMEL Philippe   20, Boulevard des Essarts 54600 VILLERS LES NANCY</t>
  </si>
  <si>
    <t>N° Licence</t>
  </si>
  <si>
    <t>Certificat médical de moins d'un an obligatoire</t>
  </si>
  <si>
    <t>N° Carte Verte</t>
  </si>
  <si>
    <r>
      <t>STANISLAS MOTO-CLUB  NANCY-MAXEVILLE</t>
    </r>
    <r>
      <rPr>
        <b/>
        <sz val="9"/>
        <color rgb="FF00B050"/>
        <rFont val="Arial"/>
        <family val="2"/>
      </rPr>
      <t/>
    </r>
  </si>
  <si>
    <t xml:space="preserve">mail : </t>
  </si>
  <si>
    <t>Tél</t>
  </si>
  <si>
    <t>06 95 10 22 63</t>
  </si>
  <si>
    <t>MC ANDLAU</t>
  </si>
  <si>
    <t>A-M-V-H-V</t>
  </si>
  <si>
    <t>MC MUNSTER</t>
  </si>
  <si>
    <t>MC GRANGES</t>
  </si>
  <si>
    <t>MC LA BRESSAUDE</t>
  </si>
  <si>
    <t>mickaelgrandemange@orange.fr</t>
  </si>
  <si>
    <t>mclabressaude@wanadoo.fr</t>
  </si>
  <si>
    <t>06 71 72 79 36</t>
  </si>
  <si>
    <t>06 70 55 94 20</t>
  </si>
  <si>
    <t>06 25 26 37 56</t>
  </si>
  <si>
    <t>06 11 60 22 68</t>
  </si>
  <si>
    <t>03 29 57 55 50</t>
  </si>
  <si>
    <t>Ancienne</t>
  </si>
  <si>
    <t>Hors Chpt</t>
  </si>
  <si>
    <t>Club</t>
  </si>
  <si>
    <t>N° CASM</t>
  </si>
  <si>
    <t>Possibilité d'envoyer l'engagement par mail. Règlement obligatoire avant le jour de la course, majoration dans le cas contraire</t>
  </si>
  <si>
    <t>Engagement le jour de l'épreuve majoration</t>
  </si>
  <si>
    <t>Engagement incomplet majoration</t>
  </si>
  <si>
    <t>TOTAL chèque</t>
  </si>
  <si>
    <t>Numéro chèque</t>
  </si>
  <si>
    <t>Je donne tout pouvoir à une personne présente sur l'épreuve pour autoriser les actes médicaux nécessaires en cas de blessure de mon enfant</t>
  </si>
  <si>
    <t>DATE Réception</t>
  </si>
  <si>
    <t>Chèque</t>
  </si>
  <si>
    <t>Espèces</t>
  </si>
  <si>
    <t xml:space="preserve">Mr Thierry FRANTZ   2, rue des cerisiers 67140 ANDLAU </t>
  </si>
  <si>
    <t xml:space="preserve">mail2 : </t>
  </si>
  <si>
    <t>demange-michel@hotmail.fr</t>
  </si>
  <si>
    <t>06 18 44 99 64</t>
  </si>
  <si>
    <t>Tél2</t>
  </si>
  <si>
    <t xml:space="preserve"> 10 AVRIL 2016</t>
  </si>
  <si>
    <t xml:space="preserve"> 24 AVRIL 2016</t>
  </si>
  <si>
    <t>Mr GRANDEMANGE Mickael  124, rue de la May  88200 ST ETIENNE LES REMIREMONTS</t>
  </si>
  <si>
    <t xml:space="preserve"> 19 JUIN 2016</t>
  </si>
  <si>
    <t>Mr GARZIA Umberto  4 ter, Le Pinchestée 88640 GRANGES SUR VOLOGNE</t>
  </si>
  <si>
    <t xml:space="preserve"> 26 JUIN 2016</t>
  </si>
  <si>
    <t xml:space="preserve"> 4 SEPT. 2016</t>
  </si>
  <si>
    <t>Mme GEMSA Claudine  6, rue de Guebwiller  68500 BERGHOLTZ</t>
  </si>
  <si>
    <t>06 72 78 77 58</t>
  </si>
  <si>
    <t xml:space="preserve"> 11 SEPT. 2016</t>
  </si>
  <si>
    <t>MC TRAIL 70</t>
  </si>
  <si>
    <t xml:space="preserve"> 02 OCT. 2016</t>
  </si>
  <si>
    <t>Mr BESANCON Philippe    RN 19 Parc d'Activités, 70000 VESOUL</t>
  </si>
  <si>
    <t>trail70@orange.fr</t>
  </si>
  <si>
    <t>03 84 75 83 34</t>
  </si>
  <si>
    <t xml:space="preserve"> 16 OCT. 2016</t>
  </si>
  <si>
    <t>VERTUS 51</t>
  </si>
  <si>
    <t>LUXEUIL 70</t>
  </si>
  <si>
    <t>MC EPERNAY</t>
  </si>
  <si>
    <t>Mr BRUGNON Gilbert   6, Allée de la Forêt 51200 EPERNAY</t>
  </si>
  <si>
    <t>motoclubepernay@orange.fr</t>
  </si>
  <si>
    <t>06 30 10 18 34</t>
  </si>
  <si>
    <t>MC ZONE 68</t>
  </si>
  <si>
    <t>gemsa.claudine@orange.fr</t>
  </si>
  <si>
    <t>SOULTZMATT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</si>
</sst>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0000"/>
  </numFmts>
  <fonts count="4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b/>
      <sz val="9"/>
      <color rgb="FF0000FF"/>
      <name val="Arial"/>
      <family val="2"/>
    </font>
    <font>
      <b/>
      <sz val="11"/>
      <color rgb="FFFF0000"/>
      <name val="Arial"/>
      <family val="2"/>
    </font>
    <font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name val="Arial"/>
      <family val="2"/>
    </font>
    <font>
      <sz val="10"/>
      <color rgb="FF0000FF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b/>
      <sz val="14"/>
      <color rgb="FF0000FF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16"/>
      <color indexed="12"/>
      <name val="Arial"/>
      <family val="2"/>
    </font>
    <font>
      <b/>
      <sz val="16"/>
      <color indexed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u/>
      <sz val="10"/>
      <color indexed="12"/>
      <name val="Arial"/>
      <family val="2"/>
    </font>
    <font>
      <b/>
      <sz val="9"/>
      <color rgb="FF00B050"/>
      <name val="Arial"/>
      <family val="2"/>
    </font>
    <font>
      <u/>
      <sz val="10"/>
      <color rgb="FF00B050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B050"/>
      <name val="Arial"/>
    </font>
    <font>
      <sz val="12"/>
      <name val="Arial"/>
    </font>
    <font>
      <u/>
      <sz val="12"/>
      <color rgb="FF0070C0"/>
      <name val="Arial"/>
    </font>
    <font>
      <b/>
      <sz val="16"/>
      <color indexed="10"/>
      <name val="Arial"/>
    </font>
    <font>
      <u/>
      <sz val="10"/>
      <color rgb="FF008000"/>
      <name val="Arial"/>
    </font>
    <font>
      <b/>
      <u/>
      <sz val="14"/>
      <name val="Arial"/>
    </font>
    <font>
      <b/>
      <sz val="11.5"/>
      <name val="Arial"/>
    </font>
    <font>
      <b/>
      <sz val="10.5"/>
      <name val="Arial"/>
    </font>
    <font>
      <b/>
      <sz val="10.5"/>
      <color indexed="12"/>
      <name val="Arial"/>
    </font>
    <font>
      <b/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44" fontId="2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07">
    <xf numFmtId="0" fontId="0" fillId="0" borderId="0" xfId="0"/>
    <xf numFmtId="0" fontId="5" fillId="0" borderId="4" xfId="0" applyFont="1" applyFill="1" applyBorder="1" applyAlignment="1">
      <alignment horizontal="center"/>
    </xf>
    <xf numFmtId="0" fontId="24" fillId="0" borderId="2" xfId="1" applyFont="1" applyFill="1" applyBorder="1" applyAlignment="1" applyProtection="1"/>
    <xf numFmtId="0" fontId="7" fillId="0" borderId="5" xfId="0" applyFont="1" applyFill="1" applyBorder="1" applyAlignment="1"/>
    <xf numFmtId="0" fontId="8" fillId="0" borderId="0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13" fillId="0" borderId="2" xfId="0" applyFont="1" applyFill="1" applyBorder="1"/>
    <xf numFmtId="0" fontId="13" fillId="0" borderId="0" xfId="0" applyFont="1" applyFill="1" applyBorder="1"/>
    <xf numFmtId="0" fontId="16" fillId="0" borderId="0" xfId="0" applyFont="1" applyFill="1" applyBorder="1"/>
    <xf numFmtId="0" fontId="5" fillId="0" borderId="11" xfId="0" applyFont="1" applyFill="1" applyBorder="1" applyAlignment="1">
      <alignment horizontal="center"/>
    </xf>
    <xf numFmtId="0" fontId="23" fillId="0" borderId="2" xfId="0" applyFont="1" applyFill="1" applyBorder="1" applyAlignment="1"/>
    <xf numFmtId="0" fontId="9" fillId="0" borderId="9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6" fillId="0" borderId="7" xfId="0" applyFont="1" applyFill="1" applyBorder="1" applyAlignment="1">
      <alignment horizontal="center"/>
    </xf>
    <xf numFmtId="0" fontId="24" fillId="0" borderId="3" xfId="1" applyFont="1" applyFill="1" applyBorder="1" applyAlignment="1" applyProtection="1"/>
    <xf numFmtId="0" fontId="13" fillId="0" borderId="1" xfId="0" applyFont="1" applyFill="1" applyBorder="1"/>
    <xf numFmtId="0" fontId="13" fillId="0" borderId="5" xfId="0" applyFont="1" applyFill="1" applyBorder="1"/>
    <xf numFmtId="0" fontId="1" fillId="2" borderId="18" xfId="0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2" xfId="0" applyFont="1" applyFill="1" applyBorder="1"/>
    <xf numFmtId="0" fontId="17" fillId="0" borderId="3" xfId="0" applyFont="1" applyFill="1" applyBorder="1"/>
    <xf numFmtId="0" fontId="17" fillId="0" borderId="6" xfId="0" applyFont="1" applyFill="1" applyBorder="1"/>
    <xf numFmtId="0" fontId="13" fillId="0" borderId="8" xfId="0" applyFont="1" applyFill="1" applyBorder="1"/>
    <xf numFmtId="0" fontId="16" fillId="0" borderId="10" xfId="0" applyFont="1" applyFill="1" applyBorder="1"/>
    <xf numFmtId="0" fontId="25" fillId="0" borderId="0" xfId="0" applyFont="1"/>
    <xf numFmtId="0" fontId="22" fillId="0" borderId="2" xfId="1" applyFont="1" applyFill="1" applyBorder="1" applyAlignment="1" applyProtection="1"/>
    <xf numFmtId="0" fontId="26" fillId="0" borderId="5" xfId="0" applyFont="1" applyFill="1" applyBorder="1"/>
    <xf numFmtId="0" fontId="32" fillId="0" borderId="0" xfId="0" applyFont="1" applyFill="1" applyBorder="1"/>
    <xf numFmtId="0" fontId="13" fillId="0" borderId="23" xfId="0" applyFont="1" applyFill="1" applyBorder="1"/>
    <xf numFmtId="0" fontId="32" fillId="0" borderId="17" xfId="0" applyFont="1" applyFill="1" applyBorder="1"/>
    <xf numFmtId="164" fontId="32" fillId="0" borderId="17" xfId="2" applyNumberFormat="1" applyFont="1" applyFill="1" applyBorder="1"/>
    <xf numFmtId="164" fontId="32" fillId="0" borderId="0" xfId="2" applyNumberFormat="1" applyFont="1" applyFill="1" applyBorder="1"/>
    <xf numFmtId="0" fontId="17" fillId="0" borderId="10" xfId="0" applyFont="1" applyFill="1" applyBorder="1"/>
    <xf numFmtId="0" fontId="13" fillId="0" borderId="10" xfId="0" applyFont="1" applyFill="1" applyBorder="1"/>
    <xf numFmtId="0" fontId="17" fillId="0" borderId="9" xfId="0" applyFont="1" applyFill="1" applyBorder="1"/>
    <xf numFmtId="0" fontId="16" fillId="0" borderId="0" xfId="0" applyFont="1" applyBorder="1"/>
    <xf numFmtId="14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7" fillId="0" borderId="10" xfId="0" applyFont="1" applyFill="1" applyBorder="1"/>
    <xf numFmtId="0" fontId="34" fillId="0" borderId="14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0" fontId="31" fillId="0" borderId="3" xfId="0" applyFont="1" applyFill="1" applyBorder="1" applyAlignment="1"/>
    <xf numFmtId="0" fontId="25" fillId="0" borderId="0" xfId="0" applyFont="1" applyFill="1" applyBorder="1" applyAlignment="1"/>
    <xf numFmtId="0" fontId="25" fillId="0" borderId="6" xfId="0" applyFont="1" applyFill="1" applyBorder="1" applyAlignment="1"/>
    <xf numFmtId="0" fontId="10" fillId="0" borderId="0" xfId="0" applyFont="1" applyFill="1" applyBorder="1" applyAlignment="1"/>
    <xf numFmtId="0" fontId="10" fillId="0" borderId="6" xfId="0" applyFont="1" applyFill="1" applyBorder="1" applyAlignment="1"/>
    <xf numFmtId="0" fontId="13" fillId="0" borderId="5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3" fillId="0" borderId="6" xfId="0" applyFont="1" applyFill="1" applyBorder="1" applyAlignment="1">
      <alignment horizontal="left" wrapText="1"/>
    </xf>
    <xf numFmtId="0" fontId="13" fillId="0" borderId="5" xfId="0" applyFont="1" applyBorder="1" applyAlignment="1"/>
    <xf numFmtId="0" fontId="16" fillId="0" borderId="15" xfId="0" applyFont="1" applyBorder="1" applyAlignment="1"/>
    <xf numFmtId="0" fontId="13" fillId="0" borderId="0" xfId="0" applyFont="1" applyBorder="1" applyAlignment="1"/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/>
    <xf numFmtId="0" fontId="16" fillId="0" borderId="10" xfId="0" applyFont="1" applyBorder="1" applyAlignment="1"/>
    <xf numFmtId="0" fontId="17" fillId="0" borderId="10" xfId="0" applyFont="1" applyBorder="1" applyAlignment="1"/>
    <xf numFmtId="0" fontId="13" fillId="0" borderId="10" xfId="0" applyFont="1" applyBorder="1" applyAlignment="1"/>
    <xf numFmtId="14" fontId="17" fillId="0" borderId="10" xfId="0" applyNumberFormat="1" applyFont="1" applyBorder="1" applyAlignment="1"/>
    <xf numFmtId="0" fontId="17" fillId="0" borderId="9" xfId="0" applyFont="1" applyBorder="1" applyAlignment="1"/>
    <xf numFmtId="8" fontId="32" fillId="0" borderId="0" xfId="0" applyNumberFormat="1" applyFont="1" applyFill="1" applyBorder="1"/>
    <xf numFmtId="0" fontId="32" fillId="0" borderId="2" xfId="0" applyFont="1" applyFill="1" applyBorder="1"/>
    <xf numFmtId="8" fontId="32" fillId="0" borderId="2" xfId="0" applyNumberFormat="1" applyFont="1" applyFill="1" applyBorder="1"/>
    <xf numFmtId="164" fontId="32" fillId="0" borderId="2" xfId="2" applyNumberFormat="1" applyFont="1" applyFill="1" applyBorder="1"/>
    <xf numFmtId="0" fontId="16" fillId="0" borderId="16" xfId="0" applyFont="1" applyBorder="1" applyAlignment="1"/>
    <xf numFmtId="0" fontId="16" fillId="0" borderId="9" xfId="0" applyFont="1" applyBorder="1" applyAlignment="1"/>
    <xf numFmtId="0" fontId="16" fillId="0" borderId="24" xfId="0" applyFont="1" applyBorder="1" applyAlignment="1"/>
    <xf numFmtId="0" fontId="13" fillId="0" borderId="22" xfId="0" applyFont="1" applyFill="1" applyBorder="1"/>
    <xf numFmtId="14" fontId="16" fillId="0" borderId="15" xfId="0" applyNumberFormat="1" applyFont="1" applyBorder="1" applyAlignment="1"/>
    <xf numFmtId="165" fontId="16" fillId="0" borderId="15" xfId="0" applyNumberFormat="1" applyFont="1" applyBorder="1" applyAlignment="1">
      <alignment horizontal="left"/>
    </xf>
    <xf numFmtId="0" fontId="16" fillId="0" borderId="19" xfId="0" applyFont="1" applyBorder="1" applyAlignment="1"/>
    <xf numFmtId="0" fontId="16" fillId="0" borderId="8" xfId="0" applyFont="1" applyBorder="1" applyAlignment="1">
      <alignment horizontal="center"/>
    </xf>
    <xf numFmtId="0" fontId="16" fillId="0" borderId="8" xfId="0" applyFont="1" applyBorder="1" applyAlignment="1"/>
    <xf numFmtId="0" fontId="22" fillId="0" borderId="0" xfId="1" applyFont="1" applyFill="1" applyBorder="1" applyAlignment="1" applyProtection="1"/>
    <xf numFmtId="0" fontId="5" fillId="0" borderId="6" xfId="0" applyFont="1" applyFill="1" applyBorder="1" applyAlignment="1"/>
    <xf numFmtId="0" fontId="25" fillId="0" borderId="2" xfId="0" applyFont="1" applyBorder="1"/>
    <xf numFmtId="0" fontId="25" fillId="0" borderId="30" xfId="0" applyFont="1" applyBorder="1"/>
    <xf numFmtId="0" fontId="7" fillId="0" borderId="31" xfId="0" applyFont="1" applyFill="1" applyBorder="1" applyAlignment="1"/>
    <xf numFmtId="0" fontId="7" fillId="0" borderId="29" xfId="0" applyFont="1" applyFill="1" applyBorder="1" applyAlignment="1"/>
    <xf numFmtId="0" fontId="7" fillId="0" borderId="30" xfId="0" applyFont="1" applyFill="1" applyBorder="1" applyAlignment="1"/>
    <xf numFmtId="0" fontId="35" fillId="0" borderId="30" xfId="1" applyFont="1" applyFill="1" applyBorder="1" applyAlignment="1" applyProtection="1"/>
    <xf numFmtId="0" fontId="25" fillId="0" borderId="7" xfId="0" applyFont="1" applyFill="1" applyBorder="1"/>
    <xf numFmtId="0" fontId="13" fillId="0" borderId="33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5" fillId="0" borderId="39" xfId="0" applyFont="1" applyFill="1" applyBorder="1" applyAlignment="1">
      <alignment horizontal="center"/>
    </xf>
    <xf numFmtId="0" fontId="26" fillId="0" borderId="40" xfId="0" applyFont="1" applyFill="1" applyBorder="1"/>
    <xf numFmtId="0" fontId="32" fillId="0" borderId="41" xfId="0" applyFont="1" applyFill="1" applyBorder="1"/>
    <xf numFmtId="0" fontId="33" fillId="0" borderId="42" xfId="1" applyFont="1" applyFill="1" applyBorder="1" applyAlignment="1" applyProtection="1"/>
    <xf numFmtId="0" fontId="11" fillId="5" borderId="35" xfId="0" applyFont="1" applyFill="1" applyBorder="1"/>
    <xf numFmtId="44" fontId="21" fillId="5" borderId="36" xfId="2" applyFont="1" applyFill="1" applyBorder="1"/>
    <xf numFmtId="0" fontId="11" fillId="5" borderId="36" xfId="0" applyFont="1" applyFill="1" applyBorder="1"/>
    <xf numFmtId="0" fontId="18" fillId="5" borderId="21" xfId="2" applyNumberFormat="1" applyFont="1" applyFill="1" applyBorder="1"/>
    <xf numFmtId="0" fontId="11" fillId="5" borderId="14" xfId="0" applyFont="1" applyFill="1" applyBorder="1"/>
    <xf numFmtId="0" fontId="21" fillId="5" borderId="12" xfId="0" applyFont="1" applyFill="1" applyBorder="1"/>
    <xf numFmtId="44" fontId="18" fillId="5" borderId="12" xfId="2" applyFont="1" applyFill="1" applyBorder="1"/>
    <xf numFmtId="0" fontId="21" fillId="5" borderId="13" xfId="0" applyFont="1" applyFill="1" applyBorder="1"/>
    <xf numFmtId="0" fontId="32" fillId="0" borderId="46" xfId="0" applyFont="1" applyBorder="1" applyAlignment="1"/>
    <xf numFmtId="0" fontId="32" fillId="0" borderId="27" xfId="0" applyFont="1" applyBorder="1" applyAlignment="1"/>
    <xf numFmtId="0" fontId="32" fillId="0" borderId="28" xfId="0" applyFont="1" applyBorder="1" applyAlignment="1"/>
    <xf numFmtId="0" fontId="38" fillId="0" borderId="1" xfId="0" applyFont="1" applyBorder="1"/>
    <xf numFmtId="0" fontId="39" fillId="0" borderId="2" xfId="0" applyFont="1" applyBorder="1" applyAlignment="1"/>
    <xf numFmtId="0" fontId="39" fillId="0" borderId="3" xfId="0" applyFont="1" applyBorder="1" applyAlignment="1"/>
    <xf numFmtId="0" fontId="38" fillId="0" borderId="13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40" fillId="0" borderId="11" xfId="0" applyFont="1" applyFill="1" applyBorder="1" applyAlignment="1">
      <alignment horizontal="center" vertical="center"/>
    </xf>
    <xf numFmtId="0" fontId="24" fillId="0" borderId="2" xfId="1" applyFont="1" applyFill="1" applyBorder="1" applyAlignment="1" applyProtection="1"/>
    <xf numFmtId="0" fontId="24" fillId="0" borderId="3" xfId="1" applyFont="1" applyFill="1" applyBorder="1" applyAlignment="1" applyProtection="1"/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7" fillId="0" borderId="8" xfId="0" applyFont="1" applyFill="1" applyBorder="1" applyAlignment="1"/>
    <xf numFmtId="0" fontId="25" fillId="0" borderId="10" xfId="0" applyFont="1" applyBorder="1"/>
    <xf numFmtId="0" fontId="7" fillId="0" borderId="10" xfId="0" applyFont="1" applyFill="1" applyBorder="1" applyAlignment="1"/>
    <xf numFmtId="0" fontId="7" fillId="0" borderId="9" xfId="0" applyFont="1" applyFill="1" applyBorder="1" applyAlignment="1"/>
    <xf numFmtId="0" fontId="7" fillId="0" borderId="40" xfId="0" applyFont="1" applyFill="1" applyBorder="1" applyAlignment="1"/>
    <xf numFmtId="0" fontId="35" fillId="0" borderId="41" xfId="1" applyFont="1" applyFill="1" applyBorder="1" applyAlignment="1" applyProtection="1"/>
    <xf numFmtId="0" fontId="25" fillId="0" borderId="41" xfId="0" applyFont="1" applyBorder="1"/>
    <xf numFmtId="0" fontId="7" fillId="0" borderId="41" xfId="0" applyFont="1" applyFill="1" applyBorder="1" applyAlignment="1"/>
    <xf numFmtId="0" fontId="7" fillId="0" borderId="47" xfId="0" applyFont="1" applyFill="1" applyBorder="1" applyAlignment="1"/>
    <xf numFmtId="49" fontId="16" fillId="0" borderId="10" xfId="0" applyNumberFormat="1" applyFont="1" applyBorder="1" applyAlignment="1"/>
    <xf numFmtId="14" fontId="16" fillId="0" borderId="16" xfId="0" applyNumberFormat="1" applyFont="1" applyBorder="1" applyAlignment="1"/>
    <xf numFmtId="0" fontId="13" fillId="0" borderId="1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 wrapText="1"/>
    </xf>
    <xf numFmtId="0" fontId="11" fillId="4" borderId="8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2" fontId="1" fillId="0" borderId="43" xfId="0" applyNumberFormat="1" applyFont="1" applyFill="1" applyBorder="1" applyAlignment="1">
      <alignment horizontal="center" vertical="center" wrapText="1"/>
    </xf>
    <xf numFmtId="2" fontId="1" fillId="0" borderId="44" xfId="0" applyNumberFormat="1" applyFont="1" applyFill="1" applyBorder="1" applyAlignment="1">
      <alignment horizontal="center" vertical="center" wrapText="1"/>
    </xf>
    <xf numFmtId="2" fontId="1" fillId="0" borderId="45" xfId="0" applyNumberFormat="1" applyFont="1" applyFill="1" applyBorder="1" applyAlignment="1">
      <alignment horizontal="center" vertical="center" wrapText="1"/>
    </xf>
    <xf numFmtId="0" fontId="37" fillId="0" borderId="32" xfId="0" applyFont="1" applyFill="1" applyBorder="1" applyAlignment="1">
      <alignment horizontal="center" wrapText="1"/>
    </xf>
    <xf numFmtId="0" fontId="37" fillId="0" borderId="25" xfId="0" applyFont="1" applyFill="1" applyBorder="1" applyAlignment="1">
      <alignment horizontal="center" wrapText="1"/>
    </xf>
    <xf numFmtId="0" fontId="37" fillId="0" borderId="26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3" fillId="0" borderId="6" xfId="0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24" fillId="0" borderId="2" xfId="1" applyFont="1" applyFill="1" applyBorder="1" applyAlignment="1" applyProtection="1"/>
    <xf numFmtId="0" fontId="24" fillId="0" borderId="3" xfId="1" applyFont="1" applyFill="1" applyBorder="1" applyAlignment="1" applyProtection="1"/>
    <xf numFmtId="0" fontId="5" fillId="0" borderId="5" xfId="0" applyFont="1" applyFill="1" applyBorder="1" applyAlignment="1"/>
    <xf numFmtId="0" fontId="5" fillId="0" borderId="0" xfId="0" applyFont="1" applyFill="1" applyBorder="1" applyAlignment="1"/>
    <xf numFmtId="0" fontId="7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</cellXfs>
  <cellStyles count="2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Monétaire" xfId="2" builtinId="4"/>
    <cellStyle name="Normal" xfId="0" builtinId="0"/>
  </cellStyles>
  <dxfs count="0"/>
  <tableStyles count="0" defaultTableStyle="TableStyleMedium9" defaultPivotStyle="PivotStyleLight16"/>
  <colors>
    <mruColors>
      <color rgb="FF00B05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42</xdr:row>
      <xdr:rowOff>12700</xdr:rowOff>
    </xdr:from>
    <xdr:to>
      <xdr:col>7</xdr:col>
      <xdr:colOff>393700</xdr:colOff>
      <xdr:row>45</xdr:row>
      <xdr:rowOff>157480</xdr:rowOff>
    </xdr:to>
    <xdr:sp macro="" textlink="">
      <xdr:nvSpPr>
        <xdr:cNvPr id="2" name="Accolade fermante 1"/>
        <xdr:cNvSpPr/>
      </xdr:nvSpPr>
      <xdr:spPr>
        <a:xfrm>
          <a:off x="8953500" y="7188200"/>
          <a:ext cx="355600" cy="716280"/>
        </a:xfrm>
        <a:prstGeom prst="rightBrace">
          <a:avLst/>
        </a:prstGeom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fr-FR"/>
        </a:p>
      </xdr:txBody>
    </xdr:sp>
    <xdr:clientData/>
  </xdr:twoCellAnchor>
  <xdr:twoCellAnchor>
    <xdr:from>
      <xdr:col>7</xdr:col>
      <xdr:colOff>520700</xdr:colOff>
      <xdr:row>42</xdr:row>
      <xdr:rowOff>127000</xdr:rowOff>
    </xdr:from>
    <xdr:to>
      <xdr:col>8</xdr:col>
      <xdr:colOff>774700</xdr:colOff>
      <xdr:row>45</xdr:row>
      <xdr:rowOff>25400</xdr:rowOff>
    </xdr:to>
    <xdr:sp macro="" textlink="">
      <xdr:nvSpPr>
        <xdr:cNvPr id="4" name="ZoneTexte 3"/>
        <xdr:cNvSpPr txBox="1"/>
      </xdr:nvSpPr>
      <xdr:spPr>
        <a:xfrm>
          <a:off x="9436100" y="7302500"/>
          <a:ext cx="1460500" cy="469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Facultatif pour les licences</a:t>
          </a:r>
          <a:r>
            <a:rPr lang="fr-FR" sz="1100" baseline="0"/>
            <a:t> à la journée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mailto:motoclubgranges@wanadoo.fr" TargetMode="External"/><Relationship Id="rId12" Type="http://schemas.openxmlformats.org/officeDocument/2006/relationships/hyperlink" Target="mailto:mclabressaude@wanadoo.fr" TargetMode="External"/><Relationship Id="rId13" Type="http://schemas.openxmlformats.org/officeDocument/2006/relationships/drawing" Target="../drawings/drawing1.xml"/><Relationship Id="rId1" Type="http://schemas.openxmlformats.org/officeDocument/2006/relationships/hyperlink" Target="mailto:demange-michel@hotmail.fr" TargetMode="External"/><Relationship Id="rId2" Type="http://schemas.openxmlformats.org/officeDocument/2006/relationships/hyperlink" Target="http://www.ffmoto.org/" TargetMode="External"/><Relationship Id="rId3" Type="http://schemas.openxmlformats.org/officeDocument/2006/relationships/hyperlink" Target="mailto:joel.poirot4@wanadoo.fr" TargetMode="External"/><Relationship Id="rId4" Type="http://schemas.openxmlformats.org/officeDocument/2006/relationships/hyperlink" Target="mailto:gemsa.claudine@orange.fr" TargetMode="External"/><Relationship Id="rId5" Type="http://schemas.openxmlformats.org/officeDocument/2006/relationships/hyperlink" Target="mailto:trail70@orange.fr" TargetMode="External"/><Relationship Id="rId6" Type="http://schemas.openxmlformats.org/officeDocument/2006/relationships/hyperlink" Target="mailto:motoclubepernay@orange.fr" TargetMode="External"/><Relationship Id="rId7" Type="http://schemas.openxmlformats.org/officeDocument/2006/relationships/hyperlink" Target="mailto:thierry.frantz@wanadoo.fr" TargetMode="External"/><Relationship Id="rId8" Type="http://schemas.openxmlformats.org/officeDocument/2006/relationships/hyperlink" Target="mailto:philippe.hermel@numericable.fr" TargetMode="External"/><Relationship Id="rId9" Type="http://schemas.openxmlformats.org/officeDocument/2006/relationships/hyperlink" Target="mailto:mickaelgrandemange@orange.fr" TargetMode="External"/><Relationship Id="rId10" Type="http://schemas.openxmlformats.org/officeDocument/2006/relationships/hyperlink" Target="mailto:jmschicke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77"/>
  <sheetViews>
    <sheetView tabSelected="1" zoomScale="75" zoomScaleNormal="75" zoomScalePageLayoutView="75" workbookViewId="0"/>
  </sheetViews>
  <sheetFormatPr baseColWidth="10" defaultRowHeight="13" x14ac:dyDescent="0"/>
  <cols>
    <col min="1" max="2" width="14.33203125" style="33" customWidth="1"/>
    <col min="3" max="3" width="16.1640625" style="33" customWidth="1"/>
    <col min="4" max="4" width="16.5" style="33" customWidth="1"/>
    <col min="5" max="5" width="16.1640625" style="33" customWidth="1"/>
    <col min="6" max="7" width="14.33203125" style="33" customWidth="1"/>
    <col min="8" max="8" width="15.83203125" style="33" customWidth="1"/>
    <col min="9" max="9" width="14.33203125" style="33" customWidth="1"/>
    <col min="10" max="16384" width="10.83203125" style="33"/>
  </cols>
  <sheetData>
    <row r="1" spans="1:9" ht="19" thickBot="1">
      <c r="A1" s="49" t="s">
        <v>0</v>
      </c>
      <c r="B1" s="50" t="s">
        <v>1</v>
      </c>
      <c r="C1" s="51" t="s">
        <v>0</v>
      </c>
      <c r="D1" s="50" t="s">
        <v>1</v>
      </c>
      <c r="E1" s="51" t="s">
        <v>0</v>
      </c>
      <c r="F1" s="50" t="s">
        <v>1</v>
      </c>
      <c r="G1" s="51" t="s">
        <v>0</v>
      </c>
      <c r="H1" s="50" t="s">
        <v>1</v>
      </c>
      <c r="I1" s="52" t="s">
        <v>0</v>
      </c>
    </row>
    <row r="2" spans="1:9" ht="19" thickBot="1">
      <c r="A2" s="182" t="s">
        <v>40</v>
      </c>
      <c r="B2" s="183"/>
      <c r="C2" s="183"/>
      <c r="D2" s="183"/>
      <c r="E2" s="183"/>
      <c r="F2" s="183"/>
      <c r="G2" s="183"/>
      <c r="H2" s="183"/>
      <c r="I2" s="184"/>
    </row>
    <row r="3" spans="1:9" ht="14" thickBot="1">
      <c r="A3" s="26" t="s">
        <v>2</v>
      </c>
      <c r="B3" s="26" t="s">
        <v>3</v>
      </c>
      <c r="C3" s="185" t="s">
        <v>4</v>
      </c>
      <c r="D3" s="186"/>
      <c r="E3" s="187" t="s">
        <v>5</v>
      </c>
      <c r="F3" s="188"/>
      <c r="G3" s="188"/>
      <c r="H3" s="188"/>
      <c r="I3" s="189"/>
    </row>
    <row r="4" spans="1:9">
      <c r="A4" s="20"/>
      <c r="B4" s="13" t="s">
        <v>6</v>
      </c>
      <c r="C4" s="151" t="s">
        <v>28</v>
      </c>
      <c r="D4" s="152"/>
      <c r="E4" s="194" t="s">
        <v>81</v>
      </c>
      <c r="F4" s="195"/>
      <c r="G4" s="195"/>
      <c r="H4" s="2"/>
      <c r="I4" s="53"/>
    </row>
    <row r="5" spans="1:9" ht="15">
      <c r="A5" s="19"/>
      <c r="B5" s="1" t="s">
        <v>39</v>
      </c>
      <c r="C5" s="153" t="s">
        <v>8</v>
      </c>
      <c r="D5" s="154"/>
      <c r="E5" s="3" t="s">
        <v>106</v>
      </c>
      <c r="F5" s="4"/>
      <c r="G5" s="4"/>
      <c r="H5" s="54"/>
      <c r="I5" s="55"/>
    </row>
    <row r="6" spans="1:9" ht="14" thickBot="1">
      <c r="A6" s="22"/>
      <c r="B6" s="5"/>
      <c r="C6" s="192"/>
      <c r="D6" s="193"/>
      <c r="E6" s="91" t="s">
        <v>78</v>
      </c>
      <c r="F6" s="93" t="s">
        <v>29</v>
      </c>
      <c r="G6" s="89"/>
      <c r="H6" s="92" t="s">
        <v>79</v>
      </c>
      <c r="I6" s="90" t="s">
        <v>88</v>
      </c>
    </row>
    <row r="7" spans="1:9">
      <c r="A7" s="20"/>
      <c r="B7" s="13" t="s">
        <v>6</v>
      </c>
      <c r="C7" s="151" t="s">
        <v>7</v>
      </c>
      <c r="D7" s="190"/>
      <c r="E7" s="194" t="s">
        <v>77</v>
      </c>
      <c r="F7" s="195"/>
      <c r="G7" s="195"/>
      <c r="H7" s="88"/>
      <c r="I7" s="21"/>
    </row>
    <row r="8" spans="1:9" ht="15">
      <c r="A8" s="19"/>
      <c r="B8" s="1" t="s">
        <v>36</v>
      </c>
      <c r="C8" s="153" t="s">
        <v>8</v>
      </c>
      <c r="D8" s="191"/>
      <c r="E8" s="3" t="s">
        <v>73</v>
      </c>
      <c r="F8" s="4"/>
      <c r="G8" s="4"/>
      <c r="H8" s="54"/>
      <c r="I8" s="55"/>
    </row>
    <row r="9" spans="1:9" ht="15">
      <c r="A9" s="19"/>
      <c r="B9" s="1"/>
      <c r="C9" s="153"/>
      <c r="D9" s="154"/>
      <c r="E9" s="138" t="s">
        <v>78</v>
      </c>
      <c r="F9" s="139" t="s">
        <v>38</v>
      </c>
      <c r="G9" s="140"/>
      <c r="H9" s="141" t="s">
        <v>79</v>
      </c>
      <c r="I9" s="142" t="s">
        <v>80</v>
      </c>
    </row>
    <row r="10" spans="1:9" ht="14" thickBot="1">
      <c r="A10" s="22"/>
      <c r="B10" s="5"/>
      <c r="C10" s="192"/>
      <c r="D10" s="204"/>
      <c r="E10" s="134" t="s">
        <v>107</v>
      </c>
      <c r="F10" s="93" t="s">
        <v>108</v>
      </c>
      <c r="G10" s="135"/>
      <c r="H10" s="136" t="s">
        <v>110</v>
      </c>
      <c r="I10" s="137" t="s">
        <v>109</v>
      </c>
    </row>
    <row r="11" spans="1:9">
      <c r="A11" s="20"/>
      <c r="B11" s="1" t="s">
        <v>6</v>
      </c>
      <c r="C11" s="151" t="s">
        <v>9</v>
      </c>
      <c r="D11" s="190"/>
      <c r="E11" s="202" t="s">
        <v>82</v>
      </c>
      <c r="F11" s="203"/>
      <c r="G11" s="203"/>
      <c r="H11" s="86"/>
      <c r="I11" s="87"/>
    </row>
    <row r="12" spans="1:9" ht="15">
      <c r="A12" s="19"/>
      <c r="B12" s="1" t="s">
        <v>111</v>
      </c>
      <c r="C12" s="153" t="s">
        <v>8</v>
      </c>
      <c r="D12" s="191"/>
      <c r="E12" s="3" t="s">
        <v>25</v>
      </c>
      <c r="F12" s="56"/>
      <c r="G12" s="56"/>
      <c r="H12" s="56"/>
      <c r="I12" s="57"/>
    </row>
    <row r="13" spans="1:9" ht="14" thickBot="1">
      <c r="A13" s="22"/>
      <c r="B13" s="5"/>
      <c r="C13" s="205"/>
      <c r="D13" s="206"/>
      <c r="E13" s="91" t="s">
        <v>78</v>
      </c>
      <c r="F13" s="93" t="s">
        <v>21</v>
      </c>
      <c r="G13" s="89"/>
      <c r="H13" s="92" t="s">
        <v>79</v>
      </c>
      <c r="I13" s="90" t="s">
        <v>89</v>
      </c>
    </row>
    <row r="14" spans="1:9">
      <c r="A14" s="20"/>
      <c r="B14" s="1" t="s">
        <v>6</v>
      </c>
      <c r="C14" s="151" t="s">
        <v>30</v>
      </c>
      <c r="D14" s="190"/>
      <c r="E14" s="202" t="s">
        <v>82</v>
      </c>
      <c r="F14" s="203"/>
      <c r="G14" s="203"/>
      <c r="H14" s="34"/>
      <c r="I14" s="128"/>
    </row>
    <row r="15" spans="1:9" ht="15">
      <c r="A15" s="19"/>
      <c r="B15" s="1" t="s">
        <v>112</v>
      </c>
      <c r="C15" s="153" t="s">
        <v>8</v>
      </c>
      <c r="D15" s="191"/>
      <c r="E15" s="3" t="s">
        <v>113</v>
      </c>
      <c r="F15" s="56"/>
      <c r="G15" s="56"/>
      <c r="H15" s="56"/>
      <c r="I15" s="57"/>
    </row>
    <row r="16" spans="1:9" ht="14" thickBot="1">
      <c r="A16" s="22"/>
      <c r="B16" s="5"/>
      <c r="C16" s="131"/>
      <c r="D16" s="132"/>
      <c r="E16" s="91" t="s">
        <v>78</v>
      </c>
      <c r="F16" s="93" t="s">
        <v>86</v>
      </c>
      <c r="G16" s="89"/>
      <c r="H16" s="92" t="s">
        <v>79</v>
      </c>
      <c r="I16" s="90" t="s">
        <v>90</v>
      </c>
    </row>
    <row r="17" spans="1:9">
      <c r="A17" s="20"/>
      <c r="B17" s="6" t="s">
        <v>6</v>
      </c>
      <c r="C17" s="151" t="s">
        <v>27</v>
      </c>
      <c r="D17" s="152"/>
      <c r="E17" s="129" t="s">
        <v>83</v>
      </c>
      <c r="F17" s="130"/>
      <c r="G17" s="14"/>
      <c r="H17" s="127"/>
      <c r="I17" s="21"/>
    </row>
    <row r="18" spans="1:9" ht="15">
      <c r="A18" s="19"/>
      <c r="B18" s="6" t="s">
        <v>114</v>
      </c>
      <c r="C18" s="153" t="s">
        <v>8</v>
      </c>
      <c r="D18" s="154"/>
      <c r="E18" s="3" t="s">
        <v>23</v>
      </c>
      <c r="F18" s="56"/>
      <c r="G18" s="56"/>
      <c r="H18" s="56"/>
      <c r="I18" s="57"/>
    </row>
    <row r="19" spans="1:9" ht="14" thickBot="1">
      <c r="A19" s="22"/>
      <c r="B19" s="7"/>
      <c r="C19" s="131"/>
      <c r="D19" s="15"/>
      <c r="E19" s="91" t="s">
        <v>78</v>
      </c>
      <c r="F19" s="93" t="s">
        <v>22</v>
      </c>
      <c r="G19" s="89"/>
      <c r="H19" s="92" t="s">
        <v>79</v>
      </c>
      <c r="I19" s="90" t="s">
        <v>91</v>
      </c>
    </row>
    <row r="20" spans="1:9">
      <c r="A20" s="20"/>
      <c r="B20" s="6" t="s">
        <v>6</v>
      </c>
      <c r="C20" s="151" t="s">
        <v>31</v>
      </c>
      <c r="D20" s="152"/>
      <c r="E20" s="129" t="s">
        <v>84</v>
      </c>
      <c r="F20" s="130"/>
      <c r="G20" s="130"/>
      <c r="H20" s="200"/>
      <c r="I20" s="201"/>
    </row>
    <row r="21" spans="1:9" ht="15">
      <c r="A21" s="19"/>
      <c r="B21" s="6" t="s">
        <v>116</v>
      </c>
      <c r="C21" s="153" t="s">
        <v>8</v>
      </c>
      <c r="D21" s="154"/>
      <c r="E21" s="3" t="s">
        <v>115</v>
      </c>
      <c r="F21" s="56"/>
      <c r="G21" s="56"/>
      <c r="H21" s="56"/>
      <c r="I21" s="57"/>
    </row>
    <row r="22" spans="1:9" ht="14" thickBot="1">
      <c r="A22" s="22"/>
      <c r="B22" s="7"/>
      <c r="C22" s="131"/>
      <c r="D22" s="133"/>
      <c r="E22" s="91" t="s">
        <v>78</v>
      </c>
      <c r="F22" s="93" t="s">
        <v>32</v>
      </c>
      <c r="G22" s="89"/>
      <c r="H22" s="92" t="s">
        <v>79</v>
      </c>
      <c r="I22" s="90" t="s">
        <v>92</v>
      </c>
    </row>
    <row r="23" spans="1:9">
      <c r="A23" s="20"/>
      <c r="B23" s="1" t="s">
        <v>6</v>
      </c>
      <c r="C23" s="151" t="s">
        <v>135</v>
      </c>
      <c r="D23" s="190"/>
      <c r="E23" s="202" t="s">
        <v>133</v>
      </c>
      <c r="F23" s="203"/>
      <c r="G23" s="203"/>
      <c r="H23" s="34"/>
      <c r="I23" s="23"/>
    </row>
    <row r="24" spans="1:9" ht="15">
      <c r="A24" s="19"/>
      <c r="B24" s="1" t="s">
        <v>117</v>
      </c>
      <c r="C24" s="153" t="s">
        <v>8</v>
      </c>
      <c r="D24" s="191"/>
      <c r="E24" s="3" t="s">
        <v>118</v>
      </c>
      <c r="F24" s="56"/>
      <c r="G24" s="56"/>
      <c r="H24" s="56"/>
      <c r="I24" s="57"/>
    </row>
    <row r="25" spans="1:9" ht="14" thickBot="1">
      <c r="A25" s="22"/>
      <c r="B25" s="5"/>
      <c r="C25" s="16"/>
      <c r="D25" s="17"/>
      <c r="E25" s="91" t="s">
        <v>78</v>
      </c>
      <c r="F25" s="93" t="s">
        <v>134</v>
      </c>
      <c r="G25" s="89"/>
      <c r="H25" s="92" t="s">
        <v>79</v>
      </c>
      <c r="I25" s="90" t="s">
        <v>119</v>
      </c>
    </row>
    <row r="26" spans="1:9">
      <c r="A26" s="20"/>
      <c r="B26" s="1" t="s">
        <v>6</v>
      </c>
      <c r="C26" s="151" t="s">
        <v>10</v>
      </c>
      <c r="D26" s="152"/>
      <c r="E26" s="194" t="s">
        <v>85</v>
      </c>
      <c r="F26" s="195"/>
      <c r="G26" s="195"/>
      <c r="H26" s="127"/>
      <c r="I26" s="21"/>
    </row>
    <row r="27" spans="1:9" ht="15">
      <c r="A27" s="19"/>
      <c r="B27" s="6" t="s">
        <v>120</v>
      </c>
      <c r="C27" s="153" t="s">
        <v>11</v>
      </c>
      <c r="D27" s="154"/>
      <c r="E27" s="3" t="s">
        <v>24</v>
      </c>
      <c r="F27" s="56"/>
      <c r="G27" s="56"/>
      <c r="H27" s="56"/>
      <c r="I27" s="57"/>
    </row>
    <row r="28" spans="1:9" ht="14" thickBot="1">
      <c r="A28" s="22"/>
      <c r="B28" s="7"/>
      <c r="C28" s="153" t="s">
        <v>8</v>
      </c>
      <c r="D28" s="154"/>
      <c r="E28" s="91" t="s">
        <v>78</v>
      </c>
      <c r="F28" s="93" t="s">
        <v>87</v>
      </c>
      <c r="G28" s="89"/>
      <c r="H28" s="92" t="s">
        <v>79</v>
      </c>
      <c r="I28" s="90"/>
    </row>
    <row r="29" spans="1:9">
      <c r="A29" s="20"/>
      <c r="B29" s="6" t="s">
        <v>6</v>
      </c>
      <c r="C29" s="151" t="s">
        <v>128</v>
      </c>
      <c r="D29" s="152"/>
      <c r="E29" s="8" t="s">
        <v>121</v>
      </c>
      <c r="F29" s="9"/>
      <c r="G29" s="14"/>
      <c r="H29" s="2"/>
      <c r="I29" s="21"/>
    </row>
    <row r="30" spans="1:9" ht="15">
      <c r="A30" s="19"/>
      <c r="B30" s="6" t="s">
        <v>122</v>
      </c>
      <c r="C30" s="153" t="s">
        <v>8</v>
      </c>
      <c r="D30" s="154"/>
      <c r="E30" s="3" t="s">
        <v>123</v>
      </c>
      <c r="F30" s="56"/>
      <c r="G30" s="56"/>
      <c r="H30" s="56"/>
      <c r="I30" s="57"/>
    </row>
    <row r="31" spans="1:9" ht="14" thickBot="1">
      <c r="A31" s="22"/>
      <c r="B31" s="7"/>
      <c r="C31" s="16"/>
      <c r="D31" s="15"/>
      <c r="E31" s="91" t="s">
        <v>78</v>
      </c>
      <c r="F31" s="93" t="s">
        <v>124</v>
      </c>
      <c r="G31" s="89"/>
      <c r="H31" s="92" t="s">
        <v>79</v>
      </c>
      <c r="I31" s="90" t="s">
        <v>125</v>
      </c>
    </row>
    <row r="32" spans="1:9">
      <c r="A32" s="20"/>
      <c r="B32" s="6" t="s">
        <v>6</v>
      </c>
      <c r="C32" s="151" t="s">
        <v>127</v>
      </c>
      <c r="D32" s="152"/>
      <c r="E32" s="8" t="s">
        <v>129</v>
      </c>
      <c r="F32" s="9"/>
      <c r="G32" s="9"/>
      <c r="H32" s="200"/>
      <c r="I32" s="201"/>
    </row>
    <row r="33" spans="1:9" ht="15">
      <c r="A33" s="19"/>
      <c r="B33" s="6" t="s">
        <v>126</v>
      </c>
      <c r="C33" s="153" t="s">
        <v>8</v>
      </c>
      <c r="D33" s="154"/>
      <c r="E33" s="3" t="s">
        <v>130</v>
      </c>
      <c r="F33" s="56"/>
      <c r="G33" s="56"/>
      <c r="H33" s="56"/>
      <c r="I33" s="57"/>
    </row>
    <row r="34" spans="1:9" ht="14" thickBot="1">
      <c r="A34" s="22"/>
      <c r="B34" s="7"/>
      <c r="C34" s="16"/>
      <c r="D34" s="18"/>
      <c r="E34" s="91" t="s">
        <v>78</v>
      </c>
      <c r="F34" s="93" t="s">
        <v>131</v>
      </c>
      <c r="G34" s="89"/>
      <c r="H34" s="92" t="s">
        <v>79</v>
      </c>
      <c r="I34" s="90" t="s">
        <v>132</v>
      </c>
    </row>
    <row r="35" spans="1:9" ht="19" thickBot="1">
      <c r="A35" s="155" t="s">
        <v>37</v>
      </c>
      <c r="B35" s="156"/>
      <c r="C35" s="156"/>
      <c r="D35" s="156"/>
      <c r="E35" s="156"/>
      <c r="F35" s="156"/>
      <c r="G35" s="156"/>
      <c r="H35" s="156"/>
      <c r="I35" s="157"/>
    </row>
    <row r="36" spans="1:9" ht="16" thickBot="1">
      <c r="A36" s="164" t="s">
        <v>35</v>
      </c>
      <c r="B36" s="165"/>
      <c r="C36" s="165"/>
      <c r="D36" s="165"/>
      <c r="E36" s="165"/>
      <c r="F36" s="165"/>
      <c r="G36" s="165"/>
      <c r="H36" s="165"/>
      <c r="I36" s="166"/>
    </row>
    <row r="37" spans="1:9" ht="18" thickBot="1">
      <c r="A37" s="96" t="s">
        <v>12</v>
      </c>
      <c r="B37" s="98"/>
      <c r="C37" s="96" t="s">
        <v>13</v>
      </c>
      <c r="D37" s="102"/>
      <c r="E37" s="100" t="s">
        <v>14</v>
      </c>
      <c r="F37" s="104"/>
      <c r="G37" s="96" t="s">
        <v>15</v>
      </c>
      <c r="H37" s="97"/>
      <c r="I37" s="126" t="s">
        <v>94</v>
      </c>
    </row>
    <row r="38" spans="1:9" ht="18" thickBot="1">
      <c r="A38" s="95" t="s">
        <v>16</v>
      </c>
      <c r="B38" s="99"/>
      <c r="C38" s="95" t="s">
        <v>34</v>
      </c>
      <c r="D38" s="103"/>
      <c r="E38" s="101" t="s">
        <v>33</v>
      </c>
      <c r="F38" s="105"/>
      <c r="G38" s="95" t="s">
        <v>93</v>
      </c>
      <c r="H38" s="106"/>
      <c r="I38" s="94"/>
    </row>
    <row r="39" spans="1:9" ht="19" thickBot="1">
      <c r="A39" s="158" t="s">
        <v>17</v>
      </c>
      <c r="B39" s="159"/>
      <c r="C39" s="159"/>
      <c r="D39" s="159"/>
      <c r="E39" s="159"/>
      <c r="F39" s="159"/>
      <c r="G39" s="159"/>
      <c r="H39" s="159"/>
      <c r="I39" s="160"/>
    </row>
    <row r="40" spans="1:9" ht="15">
      <c r="A40" s="24" t="s">
        <v>46</v>
      </c>
      <c r="B40" s="77"/>
      <c r="C40" s="28"/>
      <c r="D40" s="10"/>
      <c r="E40" s="10" t="s">
        <v>52</v>
      </c>
      <c r="F40" s="144"/>
      <c r="G40" s="10" t="s">
        <v>51</v>
      </c>
      <c r="H40" s="77" t="str">
        <f ca="1">IF(ISBLANK(F40),"",IF(MONTH(TODAY())&gt;MONTH(F40),YEAR(TODAY())-YEAR(F40),IF(MONTH(TODAY())&lt;MONTH(F40),YEAR(TODAY())-YEAR(F40)-1,IF(DAY(TODAY())&lt;DAY(F40),YEAR(TODAY())-YEAR(F40)-1,YEAR(TODAY())-YEAR(F40)))))</f>
        <v/>
      </c>
      <c r="I40" s="29"/>
    </row>
    <row r="41" spans="1:9" ht="15">
      <c r="A41" s="25" t="s">
        <v>47</v>
      </c>
      <c r="B41" s="62"/>
      <c r="C41" s="12"/>
      <c r="D41" s="11"/>
      <c r="E41" s="11" t="s">
        <v>56</v>
      </c>
      <c r="F41" s="62"/>
      <c r="G41" s="12"/>
      <c r="H41" s="27"/>
      <c r="I41" s="30"/>
    </row>
    <row r="42" spans="1:9" ht="15">
      <c r="A42" s="25" t="s">
        <v>53</v>
      </c>
      <c r="B42" s="62"/>
      <c r="C42" s="62"/>
      <c r="D42" s="62"/>
      <c r="E42" s="11" t="s">
        <v>57</v>
      </c>
      <c r="F42" s="62"/>
      <c r="G42" s="11"/>
      <c r="H42" s="27"/>
      <c r="I42" s="30"/>
    </row>
    <row r="43" spans="1:9" ht="15">
      <c r="A43" s="25" t="s">
        <v>55</v>
      </c>
      <c r="B43" s="82"/>
      <c r="C43" s="27"/>
      <c r="D43" s="80"/>
      <c r="E43" s="11" t="s">
        <v>95</v>
      </c>
      <c r="F43" s="62"/>
      <c r="G43" s="11"/>
      <c r="H43" s="27"/>
      <c r="I43" s="30"/>
    </row>
    <row r="44" spans="1:9" ht="15">
      <c r="A44" s="25" t="s">
        <v>54</v>
      </c>
      <c r="B44" s="62"/>
      <c r="C44" s="27"/>
      <c r="D44" s="11"/>
      <c r="E44" s="11" t="s">
        <v>48</v>
      </c>
      <c r="F44" s="62"/>
      <c r="G44" s="11"/>
      <c r="H44" s="27"/>
      <c r="I44" s="30"/>
    </row>
    <row r="45" spans="1:9" ht="15">
      <c r="A45" s="25" t="s">
        <v>49</v>
      </c>
      <c r="B45" s="62"/>
      <c r="C45" s="12"/>
      <c r="D45" s="11"/>
      <c r="E45" s="11" t="s">
        <v>74</v>
      </c>
      <c r="F45" s="62"/>
      <c r="G45" s="11"/>
      <c r="H45" s="27"/>
      <c r="I45" s="30"/>
    </row>
    <row r="46" spans="1:9" ht="16" thickBot="1">
      <c r="A46" s="31" t="s">
        <v>50</v>
      </c>
      <c r="B46" s="68"/>
      <c r="C46" s="68"/>
      <c r="D46" s="42"/>
      <c r="E46" s="42" t="s">
        <v>96</v>
      </c>
      <c r="F46" s="143"/>
      <c r="G46" s="42"/>
      <c r="H46" s="41"/>
      <c r="I46" s="78"/>
    </row>
    <row r="47" spans="1:9" ht="18" thickBot="1">
      <c r="A47" s="161" t="s">
        <v>43</v>
      </c>
      <c r="B47" s="162"/>
      <c r="C47" s="162"/>
      <c r="D47" s="162"/>
      <c r="E47" s="162"/>
      <c r="F47" s="162"/>
      <c r="G47" s="162"/>
      <c r="H47" s="162"/>
      <c r="I47" s="163"/>
    </row>
    <row r="48" spans="1:9" ht="15">
      <c r="A48" s="24" t="s">
        <v>60</v>
      </c>
      <c r="B48" s="74"/>
      <c r="C48" s="75"/>
      <c r="D48" s="74"/>
      <c r="E48" s="74" t="s">
        <v>41</v>
      </c>
      <c r="F48" s="76">
        <v>27</v>
      </c>
      <c r="G48" s="74"/>
      <c r="H48" s="196" t="s">
        <v>97</v>
      </c>
      <c r="I48" s="197"/>
    </row>
    <row r="49" spans="1:9" ht="15">
      <c r="A49" s="25" t="s">
        <v>44</v>
      </c>
      <c r="B49" s="36"/>
      <c r="C49" s="73"/>
      <c r="D49" s="36"/>
      <c r="E49" s="36" t="s">
        <v>41</v>
      </c>
      <c r="F49" s="40">
        <v>15</v>
      </c>
      <c r="G49" s="36"/>
      <c r="H49" s="198"/>
      <c r="I49" s="199"/>
    </row>
    <row r="50" spans="1:9" ht="15">
      <c r="A50" s="107" t="s">
        <v>45</v>
      </c>
      <c r="B50" s="108"/>
      <c r="C50" s="108"/>
      <c r="D50" s="108"/>
      <c r="E50" s="108"/>
      <c r="F50" s="109" t="s">
        <v>26</v>
      </c>
      <c r="G50" s="167" t="s">
        <v>75</v>
      </c>
      <c r="H50" s="198"/>
      <c r="I50" s="199"/>
    </row>
    <row r="51" spans="1:9" ht="15" customHeight="1">
      <c r="A51" s="37" t="str">
        <f>CONCATENATE("Licence FFM journée adulte 60€ + engagement ",F48,"€")</f>
        <v>Licence FFM journée adulte 60€ + engagement 27€</v>
      </c>
      <c r="B51" s="38"/>
      <c r="C51" s="38"/>
      <c r="D51" s="38"/>
      <c r="E51" s="38" t="s">
        <v>41</v>
      </c>
      <c r="F51" s="39">
        <f>60+F48</f>
        <v>87</v>
      </c>
      <c r="G51" s="168"/>
      <c r="H51" s="198"/>
      <c r="I51" s="199"/>
    </row>
    <row r="52" spans="1:9" ht="15">
      <c r="A52" s="37" t="str">
        <f>CONCATENATE("Licence FFM journée moins de 14 ans 60€ + engagement ",F49,"€")</f>
        <v>Licence FFM journée moins de 14 ans 60€ + engagement 15€</v>
      </c>
      <c r="B52" s="38"/>
      <c r="C52" s="38"/>
      <c r="D52" s="38"/>
      <c r="E52" s="38" t="s">
        <v>41</v>
      </c>
      <c r="F52" s="39">
        <f>60+F49</f>
        <v>75</v>
      </c>
      <c r="G52" s="169"/>
      <c r="H52" s="198"/>
      <c r="I52" s="199"/>
    </row>
    <row r="53" spans="1:9" ht="15">
      <c r="A53" s="35" t="s">
        <v>99</v>
      </c>
      <c r="B53" s="36"/>
      <c r="C53" s="36"/>
      <c r="D53" s="36"/>
      <c r="E53" s="36" t="s">
        <v>41</v>
      </c>
      <c r="F53" s="40">
        <v>5</v>
      </c>
      <c r="G53" s="36"/>
      <c r="H53" s="198"/>
      <c r="I53" s="199"/>
    </row>
    <row r="54" spans="1:9" ht="16" thickBot="1">
      <c r="A54" s="35" t="s">
        <v>98</v>
      </c>
      <c r="B54" s="36"/>
      <c r="C54" s="36"/>
      <c r="D54" s="36"/>
      <c r="E54" s="36" t="s">
        <v>41</v>
      </c>
      <c r="F54" s="40">
        <v>10</v>
      </c>
      <c r="G54" s="36"/>
      <c r="H54" s="198"/>
      <c r="I54" s="199"/>
    </row>
    <row r="55" spans="1:9" ht="19" thickBot="1">
      <c r="A55" s="114" t="s">
        <v>58</v>
      </c>
      <c r="B55" s="115"/>
      <c r="C55" s="116"/>
      <c r="D55" s="116"/>
      <c r="E55" s="110" t="s">
        <v>100</v>
      </c>
      <c r="F55" s="111"/>
      <c r="G55" s="112" t="s">
        <v>101</v>
      </c>
      <c r="H55" s="113"/>
      <c r="I55" s="117"/>
    </row>
    <row r="56" spans="1:9" ht="19" thickBot="1">
      <c r="A56" s="158" t="s">
        <v>18</v>
      </c>
      <c r="B56" s="159"/>
      <c r="C56" s="159"/>
      <c r="D56" s="159"/>
      <c r="E56" s="159"/>
      <c r="F56" s="159"/>
      <c r="G56" s="159"/>
      <c r="H56" s="159"/>
      <c r="I56" s="160"/>
    </row>
    <row r="57" spans="1:9" ht="15">
      <c r="A57" s="24" t="s">
        <v>59</v>
      </c>
      <c r="B57" s="77"/>
      <c r="C57" s="10" t="s">
        <v>61</v>
      </c>
      <c r="D57" s="77"/>
      <c r="E57" s="10" t="s">
        <v>64</v>
      </c>
      <c r="F57" s="77"/>
      <c r="G57" s="77"/>
      <c r="H57" s="10" t="s">
        <v>62</v>
      </c>
      <c r="I57" s="79"/>
    </row>
    <row r="58" spans="1:9" ht="15">
      <c r="A58" s="25" t="s">
        <v>63</v>
      </c>
      <c r="B58" s="36"/>
      <c r="C58" s="62"/>
      <c r="D58" s="44"/>
      <c r="E58" s="11" t="s">
        <v>76</v>
      </c>
      <c r="F58" s="62"/>
      <c r="G58" s="62"/>
      <c r="H58" s="44"/>
      <c r="I58" s="30"/>
    </row>
    <row r="59" spans="1:9" ht="16" thickBot="1">
      <c r="A59" s="31" t="s">
        <v>65</v>
      </c>
      <c r="B59" s="42"/>
      <c r="C59" s="48"/>
      <c r="D59" s="68"/>
      <c r="E59" s="42"/>
      <c r="F59" s="42"/>
      <c r="G59" s="32"/>
      <c r="H59" s="41"/>
      <c r="I59" s="43"/>
    </row>
    <row r="60" spans="1:9" ht="19" thickBot="1">
      <c r="A60" s="148" t="s">
        <v>42</v>
      </c>
      <c r="B60" s="149"/>
      <c r="C60" s="149"/>
      <c r="D60" s="149"/>
      <c r="E60" s="149"/>
      <c r="F60" s="149"/>
      <c r="G60" s="149"/>
      <c r="H60" s="149"/>
      <c r="I60" s="150"/>
    </row>
    <row r="61" spans="1:9" ht="15">
      <c r="A61" s="145" t="str">
        <f>IF(OR(NOT(ISBLANK(B40)),NOT(ISBLANK(B41))),CONCATENATE("Je soussigné(e), ",UPPER(B40)," ",PROPER(B41)," demande à m'engager dans l'épreuve ci-dessus"),"Je sousigné(e),                                                                        demande à m'engager dans l'épreuve ci-dessus")</f>
        <v>Je sousigné(e),                                                                        demande à m'engager dans l'épreuve ci-dessus</v>
      </c>
      <c r="B61" s="146"/>
      <c r="C61" s="146"/>
      <c r="D61" s="146"/>
      <c r="E61" s="146"/>
      <c r="F61" s="146"/>
      <c r="G61" s="146"/>
      <c r="H61" s="146"/>
      <c r="I61" s="147"/>
    </row>
    <row r="62" spans="1:9" ht="15">
      <c r="A62" s="58"/>
      <c r="B62" s="59"/>
      <c r="C62" s="59"/>
      <c r="D62" s="59"/>
      <c r="E62" s="59"/>
      <c r="F62" s="59"/>
      <c r="G62" s="59"/>
      <c r="H62" s="59"/>
      <c r="I62" s="60"/>
    </row>
    <row r="63" spans="1:9" ht="29" customHeight="1">
      <c r="A63" s="173" t="s">
        <v>71</v>
      </c>
      <c r="B63" s="174"/>
      <c r="C63" s="174"/>
      <c r="D63" s="174"/>
      <c r="E63" s="174"/>
      <c r="F63" s="174"/>
      <c r="G63" s="174"/>
      <c r="H63" s="174"/>
      <c r="I63" s="175"/>
    </row>
    <row r="64" spans="1:9" ht="15">
      <c r="A64" s="176"/>
      <c r="B64" s="177"/>
      <c r="C64" s="177"/>
      <c r="D64" s="177"/>
      <c r="E64" s="177"/>
      <c r="F64" s="177"/>
      <c r="G64" s="177"/>
      <c r="H64" s="177"/>
      <c r="I64" s="178"/>
    </row>
    <row r="65" spans="1:9" ht="29" customHeight="1">
      <c r="A65" s="173" t="s">
        <v>66</v>
      </c>
      <c r="B65" s="174"/>
      <c r="C65" s="174"/>
      <c r="D65" s="174"/>
      <c r="E65" s="174"/>
      <c r="F65" s="174"/>
      <c r="G65" s="174"/>
      <c r="H65" s="174"/>
      <c r="I65" s="175"/>
    </row>
    <row r="66" spans="1:9" ht="15">
      <c r="A66" s="176"/>
      <c r="B66" s="177"/>
      <c r="C66" s="177"/>
      <c r="D66" s="177"/>
      <c r="E66" s="177"/>
      <c r="F66" s="177"/>
      <c r="G66" s="177"/>
      <c r="H66" s="177"/>
      <c r="I66" s="178"/>
    </row>
    <row r="67" spans="1:9" ht="15">
      <c r="A67" s="176" t="s">
        <v>67</v>
      </c>
      <c r="B67" s="177"/>
      <c r="C67" s="177"/>
      <c r="D67" s="177"/>
      <c r="E67" s="177"/>
      <c r="F67" s="177"/>
      <c r="G67" s="177"/>
      <c r="H67" s="177"/>
      <c r="I67" s="178"/>
    </row>
    <row r="68" spans="1:9" ht="15">
      <c r="A68" s="179"/>
      <c r="B68" s="180"/>
      <c r="C68" s="180"/>
      <c r="D68" s="180"/>
      <c r="E68" s="180"/>
      <c r="F68" s="180"/>
      <c r="G68" s="180"/>
      <c r="H68" s="180"/>
      <c r="I68" s="181"/>
    </row>
    <row r="69" spans="1:9" ht="15">
      <c r="A69" s="61" t="s">
        <v>68</v>
      </c>
      <c r="B69" s="62"/>
      <c r="C69" s="62"/>
      <c r="D69" s="63" t="s">
        <v>69</v>
      </c>
      <c r="E69" s="81"/>
      <c r="F69" s="81"/>
      <c r="G69" s="63" t="s">
        <v>70</v>
      </c>
      <c r="H69" s="62"/>
      <c r="I69" s="83"/>
    </row>
    <row r="70" spans="1:9" ht="15">
      <c r="A70" s="118"/>
      <c r="B70" s="119"/>
      <c r="C70" s="119"/>
      <c r="D70" s="119"/>
      <c r="E70" s="119"/>
      <c r="F70" s="119"/>
      <c r="G70" s="119"/>
      <c r="H70" s="119"/>
      <c r="I70" s="120"/>
    </row>
    <row r="71" spans="1:9" ht="15" customHeight="1">
      <c r="A71" s="170" t="s">
        <v>102</v>
      </c>
      <c r="B71" s="171"/>
      <c r="C71" s="171"/>
      <c r="D71" s="171"/>
      <c r="E71" s="171"/>
      <c r="F71" s="171"/>
      <c r="G71" s="171"/>
      <c r="H71" s="171"/>
      <c r="I71" s="172"/>
    </row>
    <row r="72" spans="1:9" ht="15">
      <c r="A72" s="64"/>
      <c r="B72" s="65"/>
      <c r="C72" s="65"/>
      <c r="D72" s="65"/>
      <c r="E72" s="65"/>
      <c r="F72" s="65"/>
      <c r="G72" s="65"/>
      <c r="H72" s="65"/>
      <c r="I72" s="66"/>
    </row>
    <row r="73" spans="1:9" ht="15">
      <c r="A73" s="61" t="s">
        <v>68</v>
      </c>
      <c r="B73" s="62"/>
      <c r="C73" s="62"/>
      <c r="D73" s="63" t="s">
        <v>69</v>
      </c>
      <c r="E73" s="81"/>
      <c r="F73" s="81"/>
      <c r="G73" s="63" t="s">
        <v>70</v>
      </c>
      <c r="H73" s="62"/>
      <c r="I73" s="83"/>
    </row>
    <row r="74" spans="1:9" ht="16" thickBot="1">
      <c r="A74" s="67"/>
      <c r="B74" s="68"/>
      <c r="C74" s="69"/>
      <c r="D74" s="70"/>
      <c r="E74" s="71"/>
      <c r="F74" s="69"/>
      <c r="G74" s="70"/>
      <c r="H74" s="69"/>
      <c r="I74" s="72"/>
    </row>
    <row r="75" spans="1:9" ht="18" thickBot="1">
      <c r="A75" s="161" t="s">
        <v>19</v>
      </c>
      <c r="B75" s="162"/>
      <c r="C75" s="162"/>
      <c r="D75" s="162"/>
      <c r="E75" s="162"/>
      <c r="F75" s="162"/>
      <c r="G75" s="162"/>
      <c r="H75" s="162"/>
      <c r="I75" s="163"/>
    </row>
    <row r="76" spans="1:9" ht="14" thickBot="1">
      <c r="A76" s="125" t="s">
        <v>103</v>
      </c>
      <c r="B76" s="125" t="s">
        <v>104</v>
      </c>
      <c r="C76" s="125" t="s">
        <v>105</v>
      </c>
      <c r="D76" s="121" t="s">
        <v>72</v>
      </c>
      <c r="E76" s="122"/>
      <c r="F76" s="122"/>
      <c r="G76" s="122"/>
      <c r="H76" s="123"/>
      <c r="I76" s="124" t="s">
        <v>20</v>
      </c>
    </row>
    <row r="77" spans="1:9" ht="16" thickBot="1">
      <c r="A77" s="45"/>
      <c r="B77" s="46"/>
      <c r="C77" s="84"/>
      <c r="D77" s="85"/>
      <c r="E77" s="68"/>
      <c r="F77" s="68"/>
      <c r="G77" s="68"/>
      <c r="H77" s="78"/>
      <c r="I77" s="47"/>
    </row>
  </sheetData>
  <mergeCells count="53">
    <mergeCell ref="C21:D21"/>
    <mergeCell ref="C9:D9"/>
    <mergeCell ref="H48:I54"/>
    <mergeCell ref="H32:I32"/>
    <mergeCell ref="E7:G7"/>
    <mergeCell ref="E11:G11"/>
    <mergeCell ref="E23:G23"/>
    <mergeCell ref="E26:G26"/>
    <mergeCell ref="E14:G14"/>
    <mergeCell ref="H20:I20"/>
    <mergeCell ref="C10:D10"/>
    <mergeCell ref="C11:D11"/>
    <mergeCell ref="C12:D12"/>
    <mergeCell ref="C13:D13"/>
    <mergeCell ref="C30:D30"/>
    <mergeCell ref="C23:D23"/>
    <mergeCell ref="C24:D24"/>
    <mergeCell ref="C26:D26"/>
    <mergeCell ref="C27:D27"/>
    <mergeCell ref="C29:D29"/>
    <mergeCell ref="C28:D28"/>
    <mergeCell ref="C14:D14"/>
    <mergeCell ref="C15:D15"/>
    <mergeCell ref="C17:D17"/>
    <mergeCell ref="C18:D18"/>
    <mergeCell ref="C20:D20"/>
    <mergeCell ref="A2:I2"/>
    <mergeCell ref="C3:D3"/>
    <mergeCell ref="E3:I3"/>
    <mergeCell ref="C7:D7"/>
    <mergeCell ref="C8:D8"/>
    <mergeCell ref="C4:D4"/>
    <mergeCell ref="C5:D5"/>
    <mergeCell ref="C6:D6"/>
    <mergeCell ref="E4:G4"/>
    <mergeCell ref="A71:I71"/>
    <mergeCell ref="A75:I75"/>
    <mergeCell ref="A63:I63"/>
    <mergeCell ref="A64:I64"/>
    <mergeCell ref="A65:I65"/>
    <mergeCell ref="A66:I66"/>
    <mergeCell ref="A67:I67"/>
    <mergeCell ref="A68:I68"/>
    <mergeCell ref="A61:I61"/>
    <mergeCell ref="A60:I60"/>
    <mergeCell ref="C32:D32"/>
    <mergeCell ref="C33:D33"/>
    <mergeCell ref="A35:I35"/>
    <mergeCell ref="A39:I39"/>
    <mergeCell ref="A47:I47"/>
    <mergeCell ref="A56:I56"/>
    <mergeCell ref="A36:I36"/>
    <mergeCell ref="G50:G52"/>
  </mergeCells>
  <phoneticPr fontId="29" type="noConversion"/>
  <hyperlinks>
    <hyperlink ref="F10" r:id="rId1"/>
    <hyperlink ref="F50" r:id="rId2"/>
    <hyperlink ref="F13" r:id="rId3"/>
    <hyperlink ref="F25" r:id="rId4"/>
    <hyperlink ref="F31" r:id="rId5"/>
    <hyperlink ref="F34" r:id="rId6"/>
    <hyperlink ref="F6" r:id="rId7"/>
    <hyperlink ref="F9" r:id="rId8"/>
    <hyperlink ref="F16" r:id="rId9"/>
    <hyperlink ref="F19" r:id="rId10"/>
    <hyperlink ref="F22" r:id="rId11"/>
    <hyperlink ref="F28" r:id="rId12"/>
  </hyperlinks>
  <printOptions horizontalCentered="1" verticalCentered="1"/>
  <pageMargins left="0.51181102362204722" right="0" top="0.19685039370078741" bottom="0.19685039370078741" header="0.11811023622047245" footer="0.19685039370078741"/>
  <drawing r:id="rId13"/>
  <extLst>
    <ext xmlns:mx="http://schemas.microsoft.com/office/mac/excel/2008/main" uri="{64002731-A6B0-56B0-2670-7721B7C09600}">
      <mx:PLV Mode="0" OnePage="0" WScale="6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Loïck Gérardin</dc:creator>
  <cp:keywords/>
  <dc:description/>
  <cp:lastModifiedBy>Loïck Gérardin</cp:lastModifiedBy>
  <cp:lastPrinted>2015-12-24T17:06:56Z</cp:lastPrinted>
  <dcterms:created xsi:type="dcterms:W3CDTF">2013-01-09T11:00:05Z</dcterms:created>
  <dcterms:modified xsi:type="dcterms:W3CDTF">2016-01-10T15:16:41Z</dcterms:modified>
  <cp:category/>
</cp:coreProperties>
</file>